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de Dept\PERMIT FEE CALCULATORS\2026 Fee Calculators\"/>
    </mc:Choice>
  </mc:AlternateContent>
  <xr:revisionPtr revIDLastSave="0" documentId="13_ncr:1_{756F97F7-2404-4C79-9BE5-75920DC0BED2}" xr6:coauthVersionLast="47" xr6:coauthVersionMax="47" xr10:uidLastSave="{00000000-0000-0000-0000-000000000000}"/>
  <bookViews>
    <workbookView xWindow="27585" yWindow="4170" windowWidth="35610" windowHeight="153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31" i="1" l="1"/>
  <c r="D32" i="1"/>
  <c r="D33" i="1"/>
  <c r="D34" i="1"/>
  <c r="D35" i="1"/>
  <c r="D36" i="1"/>
  <c r="D37" i="1"/>
  <c r="D38" i="1"/>
  <c r="D39" i="1"/>
  <c r="D30" i="1"/>
  <c r="D41" i="1" l="1"/>
  <c r="D19" i="1"/>
  <c r="D18" i="1" l="1"/>
  <c r="D17" i="1"/>
  <c r="D16" i="1"/>
  <c r="D15" i="1"/>
  <c r="D14" i="1"/>
  <c r="D13" i="1"/>
  <c r="D12" i="1"/>
  <c r="D11" i="1"/>
  <c r="D20" i="1" l="1"/>
  <c r="D24" i="1" s="1"/>
  <c r="C26" i="1" s="1"/>
  <c r="C27" i="1" l="1"/>
  <c r="D42" i="1" s="1"/>
</calcChain>
</file>

<file path=xl/sharedStrings.xml><?xml version="1.0" encoding="utf-8"?>
<sst xmlns="http://schemas.openxmlformats.org/spreadsheetml/2006/main" count="49" uniqueCount="48">
  <si>
    <t>Waukee Residential Permit Fee Calculator</t>
  </si>
  <si>
    <t>Address:</t>
  </si>
  <si>
    <t>Occupancy Group:</t>
  </si>
  <si>
    <t>1st Floor Finished</t>
  </si>
  <si>
    <t>2nd Floor Finished</t>
  </si>
  <si>
    <t>Basement Finished</t>
  </si>
  <si>
    <t>Basement Unfinished</t>
  </si>
  <si>
    <t>Open Deck</t>
  </si>
  <si>
    <t>3 Season Porch</t>
  </si>
  <si>
    <t>TOTAL VALUATION:</t>
  </si>
  <si>
    <t>Remaining Value</t>
  </si>
  <si>
    <t>Garage</t>
  </si>
  <si>
    <t>AREA TYPE</t>
  </si>
  <si>
    <t>PRICE per S.F.</t>
  </si>
  <si>
    <t>CALCULATED VALUE</t>
  </si>
  <si>
    <t>First Value</t>
  </si>
  <si>
    <t>Cost Per First Value</t>
  </si>
  <si>
    <t>Calculated First Value</t>
  </si>
  <si>
    <t>Calculated Add. Value</t>
  </si>
  <si>
    <t>Date of Calculation:</t>
  </si>
  <si>
    <t>Deck Square Footage:</t>
  </si>
  <si>
    <t>Porch Square Footage:</t>
  </si>
  <si>
    <t>PERMIT FEE CALCULATION BASED UPON VALUATION</t>
  </si>
  <si>
    <t>Total Dwelling Above Ground S.F.</t>
  </si>
  <si>
    <t>Total Dwelling Square Footage:</t>
  </si>
  <si>
    <t>Zoning District:</t>
  </si>
  <si>
    <t>Inground Pool</t>
  </si>
  <si>
    <t>TOTAL BUILDING COST:</t>
  </si>
  <si>
    <t>PERMIT FEE CALCULATION BASED UPON UTILITIES</t>
  </si>
  <si>
    <t>Gas Meter</t>
  </si>
  <si>
    <t>Water Meter</t>
  </si>
  <si>
    <t>Sewer Tap</t>
  </si>
  <si>
    <t>Water Capacity (Single Family)</t>
  </si>
  <si>
    <t>Number of Units</t>
  </si>
  <si>
    <t>Sewer Capacity (Single Family)</t>
  </si>
  <si>
    <t>Sewer Capacity (Apt/Condo)</t>
  </si>
  <si>
    <t>Water Capacity (Apt/Condo)</t>
  </si>
  <si>
    <t>COSESCO (1st quarter)</t>
  </si>
  <si>
    <t>Painted Woods Plat 1 Fee</t>
  </si>
  <si>
    <t>Painted Woods Plat 2/3 Fee</t>
  </si>
  <si>
    <t>UTILITY FEE TYPE</t>
  </si>
  <si>
    <t>Unit Cost</t>
  </si>
  <si>
    <t>TOTAL UTILITY COST:</t>
  </si>
  <si>
    <t>TOTAL BUILDING PERMIT COST:</t>
  </si>
  <si>
    <t>Single Family Dwelling</t>
  </si>
  <si>
    <t>Trade Permits</t>
  </si>
  <si>
    <t>Screen Porch/Covered Deck</t>
  </si>
  <si>
    <t>* Fees derived from schedule adoped by council on an annual basis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</si>
</sst>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ill Sans MT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Gill Sans MT"/>
      <family val="2"/>
    </font>
    <font>
      <b/>
      <sz val="12"/>
      <color theme="0"/>
      <name val="Gill Sans MT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theme="5"/>
      <name val="Calibri"/>
      <family val="2"/>
      <scheme val="minor"/>
    </font>
    <font>
      <b/>
      <sz val="10"/>
      <color theme="5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164" fontId="0" fillId="3" borderId="1" xfId="0" applyNumberFormat="1" applyFill="1" applyBorder="1"/>
    <xf numFmtId="0" fontId="5" fillId="2" borderId="1" xfId="0" applyFont="1" applyFill="1" applyBorder="1" applyAlignment="1">
      <alignment horizontal="center"/>
    </xf>
    <xf numFmtId="4" fontId="0" fillId="0" borderId="1" xfId="0" applyNumberFormat="1" applyBorder="1"/>
    <xf numFmtId="4" fontId="0" fillId="3" borderId="1" xfId="0" applyNumberFormat="1" applyFill="1" applyBorder="1"/>
    <xf numFmtId="0" fontId="1" fillId="3" borderId="1" xfId="0" applyFont="1" applyFill="1" applyBorder="1"/>
    <xf numFmtId="164" fontId="0" fillId="4" borderId="1" xfId="0" applyNumberFormat="1" applyFill="1" applyBorder="1"/>
    <xf numFmtId="0" fontId="0" fillId="4" borderId="0" xfId="0" applyFill="1"/>
    <xf numFmtId="0" fontId="3" fillId="4" borderId="1" xfId="0" applyFont="1" applyFill="1" applyBorder="1"/>
    <xf numFmtId="4" fontId="0" fillId="4" borderId="1" xfId="0" applyNumberFormat="1" applyFill="1" applyBorder="1"/>
    <xf numFmtId="44" fontId="0" fillId="3" borderId="1" xfId="1" applyFont="1" applyFill="1" applyBorder="1"/>
    <xf numFmtId="44" fontId="0" fillId="0" borderId="1" xfId="1" applyFont="1" applyFill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164" fontId="9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65137</xdr:rowOff>
    </xdr:from>
    <xdr:to>
      <xdr:col>0</xdr:col>
      <xdr:colOff>2028826</xdr:colOff>
      <xdr:row>0</xdr:row>
      <xdr:rowOff>706385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65137"/>
          <a:ext cx="2000250" cy="641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topLeftCell="A3" workbookViewId="0">
      <selection activeCell="F37" sqref="F37"/>
    </sheetView>
  </sheetViews>
  <sheetFormatPr defaultRowHeight="15" x14ac:dyDescent="0.25"/>
  <cols>
    <col min="1" max="1" width="30.7109375" customWidth="1"/>
    <col min="2" max="4" width="20.7109375" customWidth="1"/>
  </cols>
  <sheetData>
    <row r="1" spans="1:4" ht="60" customHeight="1" x14ac:dyDescent="0.25">
      <c r="B1" s="27" t="s">
        <v>0</v>
      </c>
      <c r="C1" s="27"/>
      <c r="D1" s="27"/>
    </row>
    <row r="2" spans="1:4" ht="20.100000000000001" customHeight="1" x14ac:dyDescent="0.25">
      <c r="A2" s="6" t="s">
        <v>1</v>
      </c>
      <c r="B2" s="39"/>
      <c r="C2" s="39"/>
      <c r="D2" s="39"/>
    </row>
    <row r="3" spans="1:4" ht="20.100000000000001" customHeight="1" x14ac:dyDescent="0.25">
      <c r="A3" s="17" t="s">
        <v>2</v>
      </c>
      <c r="B3" s="40" t="s">
        <v>44</v>
      </c>
      <c r="C3" s="40"/>
      <c r="D3" s="40"/>
    </row>
    <row r="4" spans="1:4" ht="20.100000000000001" customHeight="1" x14ac:dyDescent="0.25">
      <c r="A4" s="6" t="s">
        <v>25</v>
      </c>
      <c r="B4" s="42"/>
      <c r="C4" s="43"/>
      <c r="D4" s="44"/>
    </row>
    <row r="5" spans="1:4" ht="20.100000000000001" customHeight="1" x14ac:dyDescent="0.25">
      <c r="A5" s="17" t="s">
        <v>23</v>
      </c>
      <c r="B5" s="41"/>
      <c r="C5" s="41"/>
      <c r="D5" s="41"/>
    </row>
    <row r="6" spans="1:4" ht="20.100000000000001" customHeight="1" x14ac:dyDescent="0.25">
      <c r="A6" s="6" t="s">
        <v>24</v>
      </c>
      <c r="B6" s="35"/>
      <c r="C6" s="36"/>
      <c r="D6" s="37"/>
    </row>
    <row r="7" spans="1:4" ht="20.100000000000001" customHeight="1" x14ac:dyDescent="0.25">
      <c r="A7" s="17" t="s">
        <v>20</v>
      </c>
      <c r="B7" s="41">
        <v>0</v>
      </c>
      <c r="C7" s="41"/>
      <c r="D7" s="41"/>
    </row>
    <row r="8" spans="1:4" ht="20.100000000000001" customHeight="1" x14ac:dyDescent="0.25">
      <c r="A8" s="6" t="s">
        <v>21</v>
      </c>
      <c r="B8" s="29"/>
      <c r="C8" s="29"/>
      <c r="D8" s="29"/>
    </row>
    <row r="9" spans="1:4" ht="20.100000000000001" customHeight="1" x14ac:dyDescent="0.25">
      <c r="A9" s="17" t="s">
        <v>19</v>
      </c>
      <c r="B9" s="28">
        <v>46023</v>
      </c>
      <c r="C9" s="28"/>
      <c r="D9" s="28"/>
    </row>
    <row r="10" spans="1:4" s="1" customFormat="1" ht="15.75" x14ac:dyDescent="0.3">
      <c r="A10" s="14" t="s">
        <v>12</v>
      </c>
      <c r="B10" s="14"/>
      <c r="C10" s="14" t="s">
        <v>13</v>
      </c>
      <c r="D10" s="14" t="s">
        <v>14</v>
      </c>
    </row>
    <row r="11" spans="1:4" x14ac:dyDescent="0.25">
      <c r="A11" s="11" t="s">
        <v>3</v>
      </c>
      <c r="B11" s="15"/>
      <c r="C11" s="5">
        <v>170.8</v>
      </c>
      <c r="D11" s="5">
        <f t="shared" ref="D11:D19" si="0">B11*C11</f>
        <v>0</v>
      </c>
    </row>
    <row r="12" spans="1:4" x14ac:dyDescent="0.25">
      <c r="A12" s="12" t="s">
        <v>4</v>
      </c>
      <c r="B12" s="16"/>
      <c r="C12" s="13">
        <v>170.8</v>
      </c>
      <c r="D12" s="13">
        <f t="shared" si="0"/>
        <v>0</v>
      </c>
    </row>
    <row r="13" spans="1:4" ht="15" customHeight="1" x14ac:dyDescent="0.25">
      <c r="A13" s="11" t="s">
        <v>5</v>
      </c>
      <c r="B13" s="15"/>
      <c r="C13" s="5">
        <v>85.4</v>
      </c>
      <c r="D13" s="5">
        <f t="shared" si="0"/>
        <v>0</v>
      </c>
    </row>
    <row r="14" spans="1:4" x14ac:dyDescent="0.25">
      <c r="A14" s="12" t="s">
        <v>6</v>
      </c>
      <c r="B14" s="16"/>
      <c r="C14" s="13">
        <v>31.5</v>
      </c>
      <c r="D14" s="13">
        <f t="shared" si="0"/>
        <v>0</v>
      </c>
    </row>
    <row r="15" spans="1:4" x14ac:dyDescent="0.25">
      <c r="A15" s="11" t="s">
        <v>11</v>
      </c>
      <c r="B15" s="15"/>
      <c r="C15" s="5">
        <v>69.64</v>
      </c>
      <c r="D15" s="5">
        <f t="shared" si="0"/>
        <v>0</v>
      </c>
    </row>
    <row r="16" spans="1:4" x14ac:dyDescent="0.25">
      <c r="A16" s="12" t="s">
        <v>7</v>
      </c>
      <c r="B16" s="16"/>
      <c r="C16" s="13">
        <v>13.66</v>
      </c>
      <c r="D16" s="13">
        <f t="shared" si="0"/>
        <v>0</v>
      </c>
    </row>
    <row r="17" spans="1:4" x14ac:dyDescent="0.25">
      <c r="A17" s="11" t="s">
        <v>46</v>
      </c>
      <c r="B17" s="15"/>
      <c r="C17" s="5">
        <v>25.62</v>
      </c>
      <c r="D17" s="5">
        <f t="shared" si="0"/>
        <v>0</v>
      </c>
    </row>
    <row r="18" spans="1:4" x14ac:dyDescent="0.25">
      <c r="A18" s="12" t="s">
        <v>8</v>
      </c>
      <c r="B18" s="16">
        <v>0</v>
      </c>
      <c r="C18" s="13">
        <v>85.4</v>
      </c>
      <c r="D18" s="13">
        <f t="shared" si="0"/>
        <v>0</v>
      </c>
    </row>
    <row r="19" spans="1:4" s="19" customFormat="1" x14ac:dyDescent="0.25">
      <c r="A19" s="20" t="s">
        <v>26</v>
      </c>
      <c r="B19" s="21">
        <v>0</v>
      </c>
      <c r="C19" s="18">
        <v>29.04</v>
      </c>
      <c r="D19" s="18">
        <f t="shared" si="0"/>
        <v>0</v>
      </c>
    </row>
    <row r="20" spans="1:4" s="2" customFormat="1" x14ac:dyDescent="0.25">
      <c r="A20" s="33"/>
      <c r="B20" s="34"/>
      <c r="C20" s="4" t="s">
        <v>9</v>
      </c>
      <c r="D20" s="7">
        <f>SUM(D11:D19)</f>
        <v>0</v>
      </c>
    </row>
    <row r="21" spans="1:4" ht="19.5" x14ac:dyDescent="0.4">
      <c r="A21" s="38" t="s">
        <v>22</v>
      </c>
      <c r="B21" s="38"/>
      <c r="C21" s="38"/>
      <c r="D21" s="38"/>
    </row>
    <row r="22" spans="1:4" ht="15.75" x14ac:dyDescent="0.3">
      <c r="A22" s="47" t="s">
        <v>47</v>
      </c>
      <c r="B22" s="48"/>
      <c r="C22" s="48"/>
      <c r="D22" s="49"/>
    </row>
    <row r="23" spans="1:4" s="10" customFormat="1" x14ac:dyDescent="0.25">
      <c r="A23" s="8" t="s">
        <v>15</v>
      </c>
      <c r="B23" s="9" t="s">
        <v>16</v>
      </c>
      <c r="C23" s="8" t="s">
        <v>17</v>
      </c>
      <c r="D23" s="8" t="s">
        <v>10</v>
      </c>
    </row>
    <row r="24" spans="1:4" s="3" customFormat="1" x14ac:dyDescent="0.25">
      <c r="A24" s="13">
        <v>726.93</v>
      </c>
      <c r="B24" s="13">
        <v>100000</v>
      </c>
      <c r="C24" s="13">
        <v>726.93</v>
      </c>
      <c r="D24" s="5">
        <f>D20-B24</f>
        <v>-100000</v>
      </c>
    </row>
    <row r="25" spans="1:4" s="10" customFormat="1" x14ac:dyDescent="0.25">
      <c r="A25" s="8"/>
      <c r="B25" s="8"/>
      <c r="C25" s="8" t="s">
        <v>18</v>
      </c>
      <c r="D25" s="30"/>
    </row>
    <row r="26" spans="1:4" x14ac:dyDescent="0.25">
      <c r="A26" s="22">
        <v>4.09</v>
      </c>
      <c r="B26" s="22">
        <v>1000</v>
      </c>
      <c r="C26" s="23">
        <f>A26*(D24/B26)</f>
        <v>-409</v>
      </c>
      <c r="D26" s="31"/>
    </row>
    <row r="27" spans="1:4" s="2" customFormat="1" x14ac:dyDescent="0.25">
      <c r="A27" s="45" t="s">
        <v>27</v>
      </c>
      <c r="B27" s="46"/>
      <c r="C27" s="7">
        <f>C24+C26</f>
        <v>317.92999999999995</v>
      </c>
      <c r="D27" s="32"/>
    </row>
    <row r="28" spans="1:4" ht="19.5" x14ac:dyDescent="0.4">
      <c r="A28" s="38" t="s">
        <v>28</v>
      </c>
      <c r="B28" s="38"/>
      <c r="C28" s="38"/>
      <c r="D28" s="38"/>
    </row>
    <row r="29" spans="1:4" s="24" customFormat="1" x14ac:dyDescent="0.25">
      <c r="A29" s="25" t="s">
        <v>40</v>
      </c>
      <c r="B29" s="25" t="s">
        <v>41</v>
      </c>
      <c r="C29" s="25" t="s">
        <v>33</v>
      </c>
      <c r="D29" s="25" t="s">
        <v>14</v>
      </c>
    </row>
    <row r="30" spans="1:4" x14ac:dyDescent="0.25">
      <c r="A30" s="11" t="s">
        <v>29</v>
      </c>
      <c r="B30" s="5"/>
      <c r="C30" s="15">
        <v>0</v>
      </c>
      <c r="D30" s="5">
        <f>B30*C30</f>
        <v>0</v>
      </c>
    </row>
    <row r="31" spans="1:4" x14ac:dyDescent="0.25">
      <c r="A31" s="12" t="s">
        <v>30</v>
      </c>
      <c r="B31" s="13"/>
      <c r="C31" s="16">
        <v>0</v>
      </c>
      <c r="D31" s="13">
        <f t="shared" ref="D31:D39" si="1">B31*C31</f>
        <v>0</v>
      </c>
    </row>
    <row r="32" spans="1:4" x14ac:dyDescent="0.25">
      <c r="A32" s="11" t="s">
        <v>31</v>
      </c>
      <c r="B32" s="5">
        <v>215</v>
      </c>
      <c r="C32" s="15">
        <v>1</v>
      </c>
      <c r="D32" s="5">
        <f t="shared" si="1"/>
        <v>215</v>
      </c>
    </row>
    <row r="33" spans="1:4" x14ac:dyDescent="0.25">
      <c r="A33" s="12" t="s">
        <v>32</v>
      </c>
      <c r="B33" s="13">
        <v>610</v>
      </c>
      <c r="C33" s="16">
        <v>1</v>
      </c>
      <c r="D33" s="13">
        <f t="shared" si="1"/>
        <v>610</v>
      </c>
    </row>
    <row r="34" spans="1:4" x14ac:dyDescent="0.25">
      <c r="A34" s="11" t="s">
        <v>36</v>
      </c>
      <c r="B34" s="5">
        <v>310</v>
      </c>
      <c r="C34" s="15">
        <v>0</v>
      </c>
      <c r="D34" s="5">
        <f t="shared" si="1"/>
        <v>0</v>
      </c>
    </row>
    <row r="35" spans="1:4" x14ac:dyDescent="0.25">
      <c r="A35" s="12" t="s">
        <v>34</v>
      </c>
      <c r="B35" s="13">
        <v>840</v>
      </c>
      <c r="C35" s="16">
        <v>1</v>
      </c>
      <c r="D35" s="13">
        <f t="shared" si="1"/>
        <v>840</v>
      </c>
    </row>
    <row r="36" spans="1:4" x14ac:dyDescent="0.25">
      <c r="A36" s="11" t="s">
        <v>35</v>
      </c>
      <c r="B36" s="5">
        <v>840</v>
      </c>
      <c r="C36" s="15">
        <v>0</v>
      </c>
      <c r="D36" s="5">
        <f t="shared" si="1"/>
        <v>0</v>
      </c>
    </row>
    <row r="37" spans="1:4" x14ac:dyDescent="0.25">
      <c r="A37" s="12" t="s">
        <v>37</v>
      </c>
      <c r="B37" s="13">
        <v>250</v>
      </c>
      <c r="C37" s="16">
        <v>1</v>
      </c>
      <c r="D37" s="13">
        <f t="shared" si="1"/>
        <v>250</v>
      </c>
    </row>
    <row r="38" spans="1:4" x14ac:dyDescent="0.25">
      <c r="A38" s="11" t="s">
        <v>38</v>
      </c>
      <c r="B38" s="5">
        <v>137.91999999999999</v>
      </c>
      <c r="C38" s="15">
        <v>0</v>
      </c>
      <c r="D38" s="5">
        <f t="shared" si="1"/>
        <v>0</v>
      </c>
    </row>
    <row r="39" spans="1:4" x14ac:dyDescent="0.25">
      <c r="A39" s="12" t="s">
        <v>39</v>
      </c>
      <c r="B39" s="13">
        <v>681.03</v>
      </c>
      <c r="C39" s="16">
        <v>0</v>
      </c>
      <c r="D39" s="13">
        <f t="shared" si="1"/>
        <v>0</v>
      </c>
    </row>
    <row r="40" spans="1:4" s="19" customFormat="1" x14ac:dyDescent="0.25">
      <c r="A40" s="20" t="s">
        <v>45</v>
      </c>
      <c r="B40" s="18">
        <v>225</v>
      </c>
      <c r="C40" s="21">
        <v>1</v>
      </c>
      <c r="D40" s="18">
        <f>B40*C40</f>
        <v>225</v>
      </c>
    </row>
    <row r="41" spans="1:4" x14ac:dyDescent="0.25">
      <c r="A41" s="51"/>
      <c r="B41" s="50" t="s">
        <v>42</v>
      </c>
      <c r="C41" s="50"/>
      <c r="D41" s="7">
        <f>SUM(D30:D40)</f>
        <v>2140</v>
      </c>
    </row>
    <row r="42" spans="1:4" ht="15" customHeight="1" x14ac:dyDescent="0.3">
      <c r="A42" s="51"/>
      <c r="B42" s="52" t="s">
        <v>43</v>
      </c>
      <c r="C42" s="52"/>
      <c r="D42" s="26">
        <f>D41+C27</f>
        <v>2457.9299999999998</v>
      </c>
    </row>
    <row r="43" spans="1:4" ht="15" customHeight="1" x14ac:dyDescent="0.25"/>
  </sheetData>
  <mergeCells count="18">
    <mergeCell ref="A28:D28"/>
    <mergeCell ref="B41:C41"/>
    <mergeCell ref="A41:A42"/>
    <mergeCell ref="B42:C42"/>
    <mergeCell ref="B1:D1"/>
    <mergeCell ref="B9:D9"/>
    <mergeCell ref="B8:D8"/>
    <mergeCell ref="D25:D27"/>
    <mergeCell ref="A20:B20"/>
    <mergeCell ref="B6:D6"/>
    <mergeCell ref="A21:D21"/>
    <mergeCell ref="B2:D2"/>
    <mergeCell ref="B3:D3"/>
    <mergeCell ref="B5:D5"/>
    <mergeCell ref="B7:D7"/>
    <mergeCell ref="B4:D4"/>
    <mergeCell ref="A27:B27"/>
    <mergeCell ref="A22:D22"/>
  </mergeCells>
  <pageMargins left="0.5" right="0.5" top="0.2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Waukee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blandhauser</dc:creator>
  <cp:lastModifiedBy>Keith Rash</cp:lastModifiedBy>
  <cp:lastPrinted>2020-06-30T19:36:29Z</cp:lastPrinted>
  <dcterms:created xsi:type="dcterms:W3CDTF">2011-08-18T15:05:37Z</dcterms:created>
  <dcterms:modified xsi:type="dcterms:W3CDTF">2025-12-26T14:58:16Z</dcterms:modified>
</cp:coreProperties>
</file>